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<sst xmlns="http://schemas.openxmlformats.org/spreadsheetml/2006/main" count="113" uniqueCount="88">
  <si>
    <t>Risk ID</t>
  </si>
  <si>
    <t>Asset/Process</t>
  </si>
  <si>
    <t>Data Category</t>
  </si>
  <si>
    <t>Threat</t>
  </si>
  <si>
    <t>Vulnerability</t>
  </si>
  <si>
    <t>Impact</t>
  </si>
  <si>
    <t>Likelihood</t>
  </si>
  <si>
    <t>Risk Level</t>
  </si>
  <si>
    <t>Existing Controls</t>
  </si>
  <si>
    <t>Recommended Controls</t>
  </si>
  <si>
    <t>Responsible Person</t>
  </si>
  <si>
    <t>Deadline</t>
  </si>
  <si>
    <t>R001</t>
  </si>
  <si>
    <t>Customer Database</t>
  </si>
  <si>
    <t>Personal Data (non-sensitive)</t>
  </si>
  <si>
    <t>Unauthorized Access</t>
  </si>
  <si>
    <t>Weak access controls</t>
  </si>
  <si>
    <t>High</t>
  </si>
  <si>
    <t>Medium</t>
  </si>
  <si>
    <t>Role-based access</t>
  </si>
  <si>
    <t>Multi-factor authentication</t>
  </si>
  <si>
    <t>IT Administrator</t>
  </si>
  <si>
    <t>R002</t>
  </si>
  <si>
    <t>Marketing Email List</t>
  </si>
  <si>
    <t>Data Breach</t>
  </si>
  <si>
    <t>Unencrypted data transmission</t>
  </si>
  <si>
    <t>Low</t>
  </si>
  <si>
    <t>Standard email client</t>
  </si>
  <si>
    <t>End-to-end encryption for sensitive emails</t>
  </si>
  <si>
    <t>Marketing Manager</t>
  </si>
  <si>
    <t>R003</t>
  </si>
  <si>
    <t>HR Records</t>
  </si>
  <si>
    <t>Personal Data (sensitive)</t>
  </si>
  <si>
    <t>Data Loss</t>
  </si>
  <si>
    <t>Inadequate backup procedures</t>
  </si>
  <si>
    <t>Daily backups to local server</t>
  </si>
  <si>
    <t>Offsite encrypted backups</t>
  </si>
  <si>
    <t>HR Manager</t>
  </si>
  <si>
    <t>R004</t>
  </si>
  <si>
    <t>Website Analytics</t>
  </si>
  <si>
    <t>Not Personal Data (aggregated)</t>
  </si>
  <si>
    <t>Non-compliance (cookie consent)</t>
  </si>
  <si>
    <t>Missing cookie banner</t>
  </si>
  <si>
    <t>Basic privacy policy</t>
  </si>
  <si>
    <t>Implement robust cookie consent management platform</t>
  </si>
  <si>
    <t>Webmaster</t>
  </si>
  <si>
    <t>R005</t>
  </si>
  <si>
    <t>Third-party Data Processor</t>
  </si>
  <si>
    <t>Vendor Non-compliance</t>
  </si>
  <si>
    <t>Lack of due diligence</t>
  </si>
  <si>
    <t>Standard contract</t>
  </si>
  <si>
    <t>Enhanced vendor security assessment</t>
  </si>
  <si>
    <t>Legal Department</t>
  </si>
  <si>
    <t>R006</t>
  </si>
  <si>
    <t>Employee Devices</t>
  </si>
  <si>
    <t>Malware Infection</t>
  </si>
  <si>
    <t>Outdated antivirus software</t>
  </si>
  <si>
    <t>Centralized antivirus deployment</t>
  </si>
  <si>
    <t>Automated security patch management</t>
  </si>
  <si>
    <t>R007</t>
  </si>
  <si>
    <t>Cloud Storage</t>
  </si>
  <si>
    <t>Misconfiguration</t>
  </si>
  <si>
    <t>Publicly accessible bucket</t>
  </si>
  <si>
    <t>Firewall rules</t>
  </si>
  <si>
    <t>Regular security audits of cloud configurations</t>
  </si>
  <si>
    <t>Cloud Operations</t>
  </si>
  <si>
    <t>R008</t>
  </si>
  <si>
    <t>Data Subject Access Request (DSAR) Process</t>
  </si>
  <si>
    <t>Incomplete Response</t>
  </si>
  <si>
    <t>Manual data retrieval</t>
  </si>
  <si>
    <t>Email-based request handling</t>
  </si>
  <si>
    <t>Implement DSAR management software</t>
  </si>
  <si>
    <t>Privacy Team</t>
  </si>
  <si>
    <t>R009</t>
  </si>
  <si>
    <t>Internal Communication Platform</t>
  </si>
  <si>
    <t>Accidental Disclosure</t>
  </si>
  <si>
    <t>Lack of data classification</t>
  </si>
  <si>
    <t>General user training</t>
  </si>
  <si>
    <t>Introduce data classification labels</t>
  </si>
  <si>
    <t>IT Department</t>
  </si>
  <si>
    <t>R010</t>
  </si>
  <si>
    <t>Supplier Invoices</t>
  </si>
  <si>
    <t>Financial Fraud</t>
  </si>
  <si>
    <t>Weak approval process</t>
  </si>
  <si>
    <t>Manual approval</t>
  </si>
  <si>
    <t>Digital approval workflow with multi-level checks</t>
  </si>
  <si>
    <t>Finance Department</t>
  </si>
  <si>
    <t>RXXX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</si>
</sst>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4">
    <font>
      <sz val="10.0"/>
      <color rgb="FF000000"/>
      <name val="Arial"/>
      <scheme val="minor"/>
    </font>
    <font>
      <b/>
      <color rgb="FF434343"/>
      <name val="Montserrat"/>
    </font>
    <font>
      <color theme="1"/>
      <name val="Montserrat"/>
    </font>
    <font>
      <b/>
      <color theme="1"/>
      <name val="Montserrat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6">
    <border/>
    <border>
      <left style="thin">
        <color rgb="FF3E4791"/>
      </left>
      <right style="thin">
        <color rgb="FFF3F3F3"/>
      </right>
      <top style="thin">
        <color rgb="FF3E4791"/>
      </top>
      <bottom style="thin">
        <color rgb="FF3E4791"/>
      </bottom>
    </border>
    <border>
      <left style="thin">
        <color rgb="FFF3F3F3"/>
      </left>
      <right style="thin">
        <color rgb="FFF3F3F3"/>
      </right>
      <top style="thin">
        <color rgb="FF3E4791"/>
      </top>
      <bottom style="thin">
        <color rgb="FF3E4791"/>
      </bottom>
    </border>
    <border>
      <left style="thin">
        <color rgb="FFF3F3F3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E06666"/>
      </left>
      <right style="thin">
        <color rgb="FFE06666"/>
      </right>
      <top style="thin">
        <color rgb="FFE06666"/>
      </top>
      <bottom style="thin">
        <color rgb="FFE06666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FFE599"/>
      </left>
      <right style="thin">
        <color rgb="FFFFE599"/>
      </right>
      <top style="thin">
        <color rgb="FFFFE599"/>
      </top>
      <bottom style="thin">
        <color rgb="FFFFE59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left" readingOrder="0" shrinkToFit="0" vertical="center" wrapText="1"/>
    </xf>
    <xf borderId="4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readingOrder="0" shrinkToFit="0" vertical="center" wrapText="1"/>
    </xf>
    <xf borderId="5" fillId="0" fontId="2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7" fillId="0" fontId="2" numFmtId="164" xfId="0" applyAlignment="1" applyBorder="1" applyFont="1" applyNumberFormat="1">
      <alignment shrinkToFit="0" vertical="center" wrapText="1"/>
    </xf>
    <xf borderId="8" fillId="0" fontId="2" numFmtId="0" xfId="0" applyAlignment="1" applyBorder="1" applyFont="1">
      <alignment shrinkToFit="0" vertical="center" wrapText="1"/>
    </xf>
    <xf borderId="9" fillId="0" fontId="2" numFmtId="0" xfId="0" applyAlignment="1" applyBorder="1" applyFont="1">
      <alignment shrinkToFit="0" vertical="center" wrapText="1"/>
    </xf>
    <xf borderId="9" fillId="0" fontId="2" numFmtId="0" xfId="0" applyAlignment="1" applyBorder="1" applyFont="1">
      <alignment readingOrder="0" shrinkToFit="0" vertical="center" wrapText="1"/>
    </xf>
    <xf borderId="9" fillId="0" fontId="2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shrinkToFit="0" vertical="center" wrapText="1"/>
    </xf>
    <xf borderId="11" fillId="0" fontId="2" numFmtId="164" xfId="0" applyAlignment="1" applyBorder="1" applyFont="1" applyNumberFormat="1">
      <alignment shrinkToFit="0" vertical="center" wrapText="1"/>
    </xf>
    <xf borderId="9" fillId="0" fontId="2" numFmtId="0" xfId="0" applyAlignment="1" applyBorder="1" applyFont="1">
      <alignment readingOrder="0" shrinkToFit="0" vertical="center" wrapText="1"/>
    </xf>
    <xf borderId="12" fillId="0" fontId="3" numFmtId="0" xfId="0" applyAlignment="1" applyBorder="1" applyFont="1">
      <alignment shrinkToFit="0" vertical="center" wrapText="1"/>
    </xf>
    <xf borderId="13" fillId="0" fontId="2" numFmtId="0" xfId="0" applyAlignment="1" applyBorder="1" applyFont="1">
      <alignment readingOrder="0" shrinkToFit="0" vertical="center" wrapText="1"/>
    </xf>
    <xf borderId="14" fillId="0" fontId="2" numFmtId="0" xfId="0" applyAlignment="1" applyBorder="1" applyFont="1">
      <alignment shrinkToFit="0" vertical="center" wrapText="1"/>
    </xf>
    <xf borderId="14" fillId="0" fontId="2" numFmtId="0" xfId="0" applyAlignment="1" applyBorder="1" applyFont="1">
      <alignment readingOrder="0" shrinkToFit="0" vertical="center" wrapText="1"/>
    </xf>
    <xf borderId="14" fillId="0" fontId="2" numFmtId="0" xfId="0" applyAlignment="1" applyBorder="1" applyFont="1">
      <alignment readingOrder="0" shrinkToFit="0" vertical="center" wrapText="1"/>
    </xf>
    <xf borderId="14" fillId="0" fontId="3" numFmtId="0" xfId="0" applyAlignment="1" applyBorder="1" applyFont="1">
      <alignment shrinkToFit="0" vertical="center" wrapText="1"/>
    </xf>
    <xf borderId="15" fillId="0" fontId="2" numFmtId="16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7"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4" pivot="0" name="Sheet1-style">
      <tableStyleElement dxfId="4" type="headerRow"/>
      <tableStyleElement dxfId="5" type="firstRowStripe"/>
      <tableStyleElement dxfId="6" type="secondRowStripe"/>
      <tableStyleElement dxfId="3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L12" displayName="Table1" name="Table1" id="1">
  <tableColumns count="12">
    <tableColumn name="Risk ID" id="1"/>
    <tableColumn name="Asset/Process" id="2"/>
    <tableColumn name="Data Category" id="3"/>
    <tableColumn name="Threat" id="4"/>
    <tableColumn name="Vulnerability" id="5"/>
    <tableColumn name="Impact" id="6"/>
    <tableColumn name="Likelihood" id="7"/>
    <tableColumn name="Risk Level" id="8"/>
    <tableColumn name="Existing Controls" id="9"/>
    <tableColumn name="Recommended Controls" id="10"/>
    <tableColumn name="Responsible Person" id="11"/>
    <tableColumn name="Deadline" id="1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25"/>
    <col customWidth="1" min="2" max="2" width="32.13"/>
    <col customWidth="1" min="3" max="3" width="31.75"/>
    <col customWidth="1" min="4" max="4" width="27.5"/>
    <col customWidth="1" min="5" max="5" width="32.88"/>
    <col customWidth="1" min="6" max="8" width="17.63"/>
    <col customWidth="1" min="9" max="9" width="27.5"/>
    <col customWidth="1" min="10" max="10" width="41.38"/>
    <col customWidth="1" min="11" max="11" width="24.13"/>
    <col customWidth="1" min="12" max="12" width="14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>
      <c r="A2" s="4" t="s">
        <v>12</v>
      </c>
      <c r="B2" s="5" t="s">
        <v>13</v>
      </c>
      <c r="C2" s="6" t="s">
        <v>14</v>
      </c>
      <c r="D2" s="5" t="s">
        <v>15</v>
      </c>
      <c r="E2" s="5" t="s">
        <v>16</v>
      </c>
      <c r="F2" s="7" t="s">
        <v>17</v>
      </c>
      <c r="G2" s="7" t="s">
        <v>18</v>
      </c>
      <c r="H2" s="8">
        <f t="shared" ref="H2:H11" si="1">IF(F2="High",3,IF(F2="Medium",2,IF(F2="Low",1,0)))*IF(G2="High",3,IF(G2="Medium",2,IF(G2="Low",1,0)))</f>
        <v>6</v>
      </c>
      <c r="I2" s="5" t="s">
        <v>19</v>
      </c>
      <c r="J2" s="5" t="s">
        <v>20</v>
      </c>
      <c r="K2" s="6" t="s">
        <v>21</v>
      </c>
      <c r="L2" s="9">
        <v>46037.0</v>
      </c>
    </row>
    <row r="3">
      <c r="A3" s="10" t="s">
        <v>22</v>
      </c>
      <c r="B3" s="11" t="s">
        <v>23</v>
      </c>
      <c r="C3" s="12" t="s">
        <v>14</v>
      </c>
      <c r="D3" s="11" t="s">
        <v>24</v>
      </c>
      <c r="E3" s="11" t="s">
        <v>25</v>
      </c>
      <c r="F3" s="13" t="s">
        <v>18</v>
      </c>
      <c r="G3" s="13" t="s">
        <v>26</v>
      </c>
      <c r="H3" s="14">
        <f t="shared" si="1"/>
        <v>2</v>
      </c>
      <c r="I3" s="11" t="s">
        <v>27</v>
      </c>
      <c r="J3" s="11" t="s">
        <v>28</v>
      </c>
      <c r="K3" s="11" t="s">
        <v>29</v>
      </c>
      <c r="L3" s="15">
        <v>45992.0</v>
      </c>
    </row>
    <row r="4">
      <c r="A4" s="4" t="s">
        <v>30</v>
      </c>
      <c r="B4" s="5" t="s">
        <v>31</v>
      </c>
      <c r="C4" s="6" t="s">
        <v>32</v>
      </c>
      <c r="D4" s="5" t="s">
        <v>33</v>
      </c>
      <c r="E4" s="5" t="s">
        <v>34</v>
      </c>
      <c r="F4" s="7" t="s">
        <v>17</v>
      </c>
      <c r="G4" s="7" t="s">
        <v>18</v>
      </c>
      <c r="H4" s="8">
        <f t="shared" si="1"/>
        <v>6</v>
      </c>
      <c r="I4" s="5" t="s">
        <v>35</v>
      </c>
      <c r="J4" s="5" t="s">
        <v>36</v>
      </c>
      <c r="K4" s="5" t="s">
        <v>37</v>
      </c>
      <c r="L4" s="9">
        <v>46082.0</v>
      </c>
    </row>
    <row r="5">
      <c r="A5" s="10" t="s">
        <v>38</v>
      </c>
      <c r="B5" s="11" t="s">
        <v>39</v>
      </c>
      <c r="C5" s="12" t="s">
        <v>40</v>
      </c>
      <c r="D5" s="11" t="s">
        <v>41</v>
      </c>
      <c r="E5" s="11" t="s">
        <v>42</v>
      </c>
      <c r="F5" s="13" t="s">
        <v>26</v>
      </c>
      <c r="G5" s="16" t="s">
        <v>17</v>
      </c>
      <c r="H5" s="17">
        <f t="shared" si="1"/>
        <v>3</v>
      </c>
      <c r="I5" s="11" t="s">
        <v>43</v>
      </c>
      <c r="J5" s="11" t="s">
        <v>44</v>
      </c>
      <c r="K5" s="11" t="s">
        <v>45</v>
      </c>
      <c r="L5" s="15">
        <v>45971.0</v>
      </c>
    </row>
    <row r="6">
      <c r="A6" s="4" t="s">
        <v>46</v>
      </c>
      <c r="B6" s="5" t="s">
        <v>47</v>
      </c>
      <c r="C6" s="6" t="s">
        <v>14</v>
      </c>
      <c r="D6" s="5" t="s">
        <v>48</v>
      </c>
      <c r="E6" s="5" t="s">
        <v>49</v>
      </c>
      <c r="F6" s="7" t="s">
        <v>17</v>
      </c>
      <c r="G6" s="7" t="s">
        <v>18</v>
      </c>
      <c r="H6" s="8">
        <f t="shared" si="1"/>
        <v>6</v>
      </c>
      <c r="I6" s="5" t="s">
        <v>50</v>
      </c>
      <c r="J6" s="5" t="s">
        <v>51</v>
      </c>
      <c r="K6" s="5" t="s">
        <v>52</v>
      </c>
      <c r="L6" s="9">
        <v>46054.0</v>
      </c>
    </row>
    <row r="7">
      <c r="A7" s="10" t="s">
        <v>53</v>
      </c>
      <c r="B7" s="11" t="s">
        <v>54</v>
      </c>
      <c r="C7" s="12" t="s">
        <v>14</v>
      </c>
      <c r="D7" s="11" t="s">
        <v>55</v>
      </c>
      <c r="E7" s="11" t="s">
        <v>56</v>
      </c>
      <c r="F7" s="13" t="s">
        <v>18</v>
      </c>
      <c r="G7" s="13" t="s">
        <v>18</v>
      </c>
      <c r="H7" s="17">
        <f t="shared" si="1"/>
        <v>4</v>
      </c>
      <c r="I7" s="11" t="s">
        <v>57</v>
      </c>
      <c r="J7" s="11" t="s">
        <v>58</v>
      </c>
      <c r="K7" s="11" t="s">
        <v>21</v>
      </c>
      <c r="L7" s="15">
        <v>46022.0</v>
      </c>
    </row>
    <row r="8">
      <c r="A8" s="4" t="s">
        <v>59</v>
      </c>
      <c r="B8" s="5" t="s">
        <v>60</v>
      </c>
      <c r="C8" s="6" t="s">
        <v>14</v>
      </c>
      <c r="D8" s="5" t="s">
        <v>61</v>
      </c>
      <c r="E8" s="5" t="s">
        <v>62</v>
      </c>
      <c r="F8" s="7" t="s">
        <v>17</v>
      </c>
      <c r="G8" s="7" t="s">
        <v>26</v>
      </c>
      <c r="H8" s="17">
        <f t="shared" si="1"/>
        <v>3</v>
      </c>
      <c r="I8" s="5" t="s">
        <v>63</v>
      </c>
      <c r="J8" s="5" t="s">
        <v>64</v>
      </c>
      <c r="K8" s="5" t="s">
        <v>65</v>
      </c>
      <c r="L8" s="9">
        <v>46052.0</v>
      </c>
    </row>
    <row r="9">
      <c r="A9" s="10" t="s">
        <v>66</v>
      </c>
      <c r="B9" s="11" t="s">
        <v>67</v>
      </c>
      <c r="C9" s="12" t="s">
        <v>14</v>
      </c>
      <c r="D9" s="11" t="s">
        <v>68</v>
      </c>
      <c r="E9" s="11" t="s">
        <v>69</v>
      </c>
      <c r="F9" s="13" t="s">
        <v>18</v>
      </c>
      <c r="G9" s="13" t="s">
        <v>18</v>
      </c>
      <c r="H9" s="17">
        <f t="shared" si="1"/>
        <v>4</v>
      </c>
      <c r="I9" s="11" t="s">
        <v>70</v>
      </c>
      <c r="J9" s="11" t="s">
        <v>71</v>
      </c>
      <c r="K9" s="11" t="s">
        <v>72</v>
      </c>
      <c r="L9" s="15">
        <v>46127.0</v>
      </c>
    </row>
    <row r="10">
      <c r="A10" s="4" t="s">
        <v>73</v>
      </c>
      <c r="B10" s="5" t="s">
        <v>74</v>
      </c>
      <c r="C10" s="6" t="s">
        <v>14</v>
      </c>
      <c r="D10" s="5" t="s">
        <v>75</v>
      </c>
      <c r="E10" s="5" t="s">
        <v>76</v>
      </c>
      <c r="F10" s="7" t="s">
        <v>26</v>
      </c>
      <c r="G10" s="7" t="s">
        <v>18</v>
      </c>
      <c r="H10" s="14">
        <f t="shared" si="1"/>
        <v>2</v>
      </c>
      <c r="I10" s="5" t="s">
        <v>77</v>
      </c>
      <c r="J10" s="5" t="s">
        <v>78</v>
      </c>
      <c r="K10" s="5" t="s">
        <v>79</v>
      </c>
      <c r="L10" s="9">
        <v>46096.0</v>
      </c>
    </row>
    <row r="11">
      <c r="A11" s="10" t="s">
        <v>80</v>
      </c>
      <c r="B11" s="11" t="s">
        <v>81</v>
      </c>
      <c r="C11" s="12" t="s">
        <v>14</v>
      </c>
      <c r="D11" s="11" t="s">
        <v>82</v>
      </c>
      <c r="E11" s="11" t="s">
        <v>83</v>
      </c>
      <c r="F11" s="13" t="s">
        <v>18</v>
      </c>
      <c r="G11" s="13" t="s">
        <v>26</v>
      </c>
      <c r="H11" s="14">
        <f t="shared" si="1"/>
        <v>2</v>
      </c>
      <c r="I11" s="11" t="s">
        <v>84</v>
      </c>
      <c r="J11" s="11" t="s">
        <v>85</v>
      </c>
      <c r="K11" s="11" t="s">
        <v>86</v>
      </c>
      <c r="L11" s="15">
        <v>46023.0</v>
      </c>
    </row>
    <row r="12">
      <c r="A12" s="18" t="s">
        <v>87</v>
      </c>
      <c r="B12" s="19"/>
      <c r="C12" s="20"/>
      <c r="D12" s="19"/>
      <c r="E12" s="19"/>
      <c r="F12" s="21"/>
      <c r="G12" s="21"/>
      <c r="H12" s="22"/>
      <c r="I12" s="19"/>
      <c r="J12" s="19"/>
      <c r="K12" s="19"/>
      <c r="L12" s="23"/>
    </row>
  </sheetData>
  <conditionalFormatting sqref="H2:H12">
    <cfRule type="expression" dxfId="0" priority="1">
      <formula>AND(H2&gt;=6, H2&lt;=9)</formula>
    </cfRule>
  </conditionalFormatting>
  <conditionalFormatting sqref="H2:H12">
    <cfRule type="expression" dxfId="1" priority="2">
      <formula>OR(H2=3, H2=4)</formula>
    </cfRule>
  </conditionalFormatting>
  <conditionalFormatting sqref="H2:H12">
    <cfRule type="expression" dxfId="2" priority="3">
      <formula>OR(H2=1, H2=2)</formula>
    </cfRule>
  </conditionalFormatting>
  <dataValidations>
    <dataValidation type="list" allowBlank="1" sqref="G2:G12">
      <formula1>"Medium,Low,Medium,High,Medium,Medium,Low,Medium,Medium,Low"</formula1>
    </dataValidation>
    <dataValidation type="custom" allowBlank="1" showDropDown="1" sqref="L2:L12">
      <formula1>OR(NOT(ISERROR(DATEVALUE(L2))), AND(ISNUMBER(L2), LEFT(CELL("format", L2))="D"))</formula1>
    </dataValidation>
    <dataValidation type="list" allowBlank="1" sqref="F2:F12">
      <formula1>"High,Medium,High,Low,High,Medium,High,Medium,Low,Medium"</formula1>
    </dataValidation>
    <dataValidation type="custom" allowBlank="1" showDropDown="1" sqref="H2:H12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